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\"/>
    </mc:Choice>
  </mc:AlternateContent>
  <xr:revisionPtr revIDLastSave="0" documentId="13_ncr:1_{8D79481D-17E3-4EAA-89A6-969CF59C28AE}" xr6:coauthVersionLast="34" xr6:coauthVersionMax="34" xr10:uidLastSave="{00000000-0000-0000-0000-000000000000}"/>
  <bookViews>
    <workbookView xWindow="0" yWindow="0" windowWidth="28800" windowHeight="12225" xr2:uid="{D337A1AC-65F9-4C14-9559-24FF9088183E}"/>
  </bookViews>
  <sheets>
    <sheet name="Mirrorles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5" i="1"/>
  <c r="C9" i="1"/>
  <c r="B9" i="1" s="1"/>
  <c r="B5" i="1"/>
  <c r="D15" i="1" l="1"/>
  <c r="C6" i="1"/>
  <c r="C7" i="1" s="1"/>
  <c r="E6" i="1"/>
  <c r="E7" i="1" s="1"/>
  <c r="E8" i="1" s="1"/>
  <c r="E9" i="1" s="1"/>
  <c r="B7" i="1" l="1"/>
  <c r="C8" i="1"/>
  <c r="B8" i="1" s="1"/>
  <c r="B6" i="1"/>
  <c r="C13" i="1" l="1"/>
  <c r="E13" i="1" s="1"/>
  <c r="C14" i="1"/>
  <c r="E14" i="1" s="1"/>
  <c r="E15" i="1" s="1"/>
  <c r="C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Guillermo Luijk</author>
  </authors>
  <commentList>
    <comment ref="A5" authorId="0" shapeId="0" xr:uid="{021AA896-BA94-4276-BE85-10C5EA463F6C}">
      <text>
        <r>
          <rPr>
            <b/>
            <sz val="9"/>
            <color indexed="81"/>
            <rFont val="Tahoma"/>
            <family val="2"/>
          </rPr>
          <t>A7 launch Oct13</t>
        </r>
      </text>
    </comment>
    <comment ref="C5" authorId="0" shapeId="0" xr:uid="{38C51693-50F9-4BC6-8640-DC1F9EF3B567}">
      <text>
        <r>
          <rPr>
            <b/>
            <sz val="9"/>
            <color indexed="81"/>
            <rFont val="Tahoma"/>
            <family val="2"/>
          </rPr>
          <t>Assumming FF market share = total market share</t>
        </r>
      </text>
    </comment>
    <comment ref="C9" authorId="0" shapeId="0" xr:uid="{FFF88D2E-2343-4E0B-9C14-DAB6BBFA69EA}">
      <text>
        <r>
          <rPr>
            <b/>
            <sz val="9"/>
            <color indexed="81"/>
            <rFont val="Tahoma"/>
            <family val="2"/>
          </rPr>
          <t>A7 III is outselling Canikon, keep it at 1/3</t>
        </r>
      </text>
    </comment>
  </commentList>
</comments>
</file>

<file path=xl/sharedStrings.xml><?xml version="1.0" encoding="utf-8"?>
<sst xmlns="http://schemas.openxmlformats.org/spreadsheetml/2006/main" count="12" uniqueCount="12">
  <si>
    <t>Sony</t>
  </si>
  <si>
    <t>Canon + Nikon</t>
  </si>
  <si>
    <t>Stay Canon + Nikon</t>
  </si>
  <si>
    <t>Switch to Sony</t>
  </si>
  <si>
    <t>Didn't buy</t>
  </si>
  <si>
    <t>Total</t>
  </si>
  <si>
    <t>FF users bought a new FF camera from 2014-2018</t>
  </si>
  <si>
    <t>FF sales market share</t>
  </si>
  <si>
    <t>Bought new FF body</t>
  </si>
  <si>
    <t>Adjust</t>
  </si>
  <si>
    <t>Year</t>
  </si>
  <si>
    <t>Yearly body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</si>
</sst>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9" fontId="0" fillId="0" borderId="0" xfId="1" applyFont="1"/>
    <xf numFmtId="9" fontId="0" fillId="3" borderId="0" xfId="1" applyFont="1" applyFill="1"/>
    <xf numFmtId="9" fontId="0" fillId="0" borderId="1" xfId="1" applyFont="1" applyBorder="1"/>
    <xf numFmtId="9" fontId="0" fillId="0" borderId="2" xfId="0" applyNumberFormat="1" applyBorder="1"/>
    <xf numFmtId="9" fontId="0" fillId="0" borderId="3" xfId="1" applyFont="1" applyBorder="1"/>
    <xf numFmtId="9" fontId="2" fillId="0" borderId="0" xfId="0" applyNumberFormat="1" applyFont="1"/>
    <xf numFmtId="9" fontId="2" fillId="2" borderId="0" xfId="0" applyNumberFormat="1" applyFont="1" applyFill="1"/>
    <xf numFmtId="9" fontId="2" fillId="0" borderId="0" xfId="1" applyFont="1" applyFill="1"/>
    <xf numFmtId="9" fontId="0" fillId="0" borderId="5" xfId="1" applyFont="1" applyBorder="1"/>
    <xf numFmtId="0" fontId="4" fillId="3" borderId="0" xfId="0" applyFont="1" applyFill="1" applyAlignment="1">
      <alignment horizontal="center"/>
    </xf>
    <xf numFmtId="9" fontId="0" fillId="0" borderId="4" xfId="1" applyFont="1" applyBorder="1"/>
    <xf numFmtId="0" fontId="2" fillId="0" borderId="0" xfId="0" applyFont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DC23A-94CD-41A5-A512-CE1B806EF45A}">
  <dimension ref="A1:E15"/>
  <sheetViews>
    <sheetView showGridLines="0" tabSelected="1" workbookViewId="0"/>
  </sheetViews>
  <sheetFormatPr baseColWidth="10" defaultRowHeight="15" x14ac:dyDescent="0.25"/>
  <cols>
    <col min="1" max="1" width="9" customWidth="1"/>
    <col min="2" max="2" width="19.140625" customWidth="1"/>
    <col min="3" max="3" width="20" customWidth="1"/>
    <col min="4" max="4" width="12.42578125" customWidth="1"/>
    <col min="5" max="5" width="13.7109375" customWidth="1"/>
  </cols>
  <sheetData>
    <row r="1" spans="1:5" x14ac:dyDescent="0.25">
      <c r="A1" s="3">
        <v>0.5</v>
      </c>
      <c r="B1" t="s">
        <v>6</v>
      </c>
      <c r="E1" s="11" t="s">
        <v>9</v>
      </c>
    </row>
    <row r="3" spans="1:5" x14ac:dyDescent="0.25">
      <c r="A3" s="9" t="s">
        <v>7</v>
      </c>
    </row>
    <row r="4" spans="1:5" s="1" customFormat="1" x14ac:dyDescent="0.25">
      <c r="A4" s="1" t="s">
        <v>10</v>
      </c>
      <c r="B4" s="1" t="s">
        <v>1</v>
      </c>
      <c r="C4" s="1" t="s">
        <v>0</v>
      </c>
      <c r="E4" s="13" t="s">
        <v>11</v>
      </c>
    </row>
    <row r="5" spans="1:5" x14ac:dyDescent="0.25">
      <c r="A5">
        <v>2014</v>
      </c>
      <c r="B5" s="2">
        <f>1-C5</f>
        <v>0.87</v>
      </c>
      <c r="C5" s="3">
        <v>0.13</v>
      </c>
      <c r="E5" s="2">
        <f>E10/5</f>
        <v>0.2</v>
      </c>
    </row>
    <row r="6" spans="1:5" x14ac:dyDescent="0.25">
      <c r="A6">
        <v>2015</v>
      </c>
      <c r="B6" s="2">
        <f t="shared" ref="B6:B9" si="0">1-C6</f>
        <v>0.8191666666666666</v>
      </c>
      <c r="C6" s="2">
        <f>C5+(C$9-C$5)/4</f>
        <v>0.18083333333333335</v>
      </c>
      <c r="E6" s="2">
        <f>E5</f>
        <v>0.2</v>
      </c>
    </row>
    <row r="7" spans="1:5" x14ac:dyDescent="0.25">
      <c r="A7">
        <v>2016</v>
      </c>
      <c r="B7" s="2">
        <f t="shared" si="0"/>
        <v>0.76833333333333331</v>
      </c>
      <c r="C7" s="2">
        <f t="shared" ref="C7:C8" si="1">C6+(C$9-C$5)/4</f>
        <v>0.23166666666666669</v>
      </c>
      <c r="E7" s="2">
        <f t="shared" ref="E7:E9" si="2">E6</f>
        <v>0.2</v>
      </c>
    </row>
    <row r="8" spans="1:5" x14ac:dyDescent="0.25">
      <c r="A8">
        <v>2017</v>
      </c>
      <c r="B8" s="2">
        <f t="shared" si="0"/>
        <v>0.71750000000000003</v>
      </c>
      <c r="C8" s="2">
        <f t="shared" si="1"/>
        <v>0.28250000000000003</v>
      </c>
      <c r="E8" s="2">
        <f t="shared" si="2"/>
        <v>0.2</v>
      </c>
    </row>
    <row r="9" spans="1:5" x14ac:dyDescent="0.25">
      <c r="A9">
        <v>2018</v>
      </c>
      <c r="B9" s="2">
        <f t="shared" si="0"/>
        <v>0.66666666666666674</v>
      </c>
      <c r="C9" s="3">
        <f>1/3</f>
        <v>0.33333333333333331</v>
      </c>
      <c r="E9" s="10">
        <f t="shared" si="2"/>
        <v>0.2</v>
      </c>
    </row>
    <row r="10" spans="1:5" x14ac:dyDescent="0.25">
      <c r="E10" s="2">
        <v>1</v>
      </c>
    </row>
    <row r="11" spans="1:5" s="1" customFormat="1" x14ac:dyDescent="0.25"/>
    <row r="12" spans="1:5" x14ac:dyDescent="0.25">
      <c r="B12" s="1"/>
      <c r="C12" s="1" t="s">
        <v>8</v>
      </c>
      <c r="D12" s="1" t="s">
        <v>4</v>
      </c>
      <c r="E12" s="1" t="s">
        <v>5</v>
      </c>
    </row>
    <row r="13" spans="1:5" x14ac:dyDescent="0.25">
      <c r="B13" s="1" t="s">
        <v>2</v>
      </c>
      <c r="C13" s="4">
        <f>SUMPRODUCT(B5:B9,E5:E9)*A1</f>
        <v>0.38416666666666666</v>
      </c>
      <c r="D13" s="5">
        <f>1-A1</f>
        <v>0.5</v>
      </c>
      <c r="E13" s="7">
        <f>C13+D13</f>
        <v>0.88416666666666666</v>
      </c>
    </row>
    <row r="14" spans="1:5" x14ac:dyDescent="0.25">
      <c r="B14" s="1" t="s">
        <v>3</v>
      </c>
      <c r="C14" s="6">
        <f>SUMPRODUCT(C5:C9,E5:E9)*A1</f>
        <v>0.11583333333333334</v>
      </c>
      <c r="D14" s="12">
        <v>0</v>
      </c>
      <c r="E14" s="8">
        <f>C14+D14</f>
        <v>0.11583333333333334</v>
      </c>
    </row>
    <row r="15" spans="1:5" x14ac:dyDescent="0.25">
      <c r="C15" s="2">
        <f>SUM(C13:C14)</f>
        <v>0.5</v>
      </c>
      <c r="D15" s="2">
        <f>SUM(D13:D14)</f>
        <v>0.5</v>
      </c>
      <c r="E15" s="2">
        <f>SUM(E13:E14)</f>
        <v>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Mirrorless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Luijk</dc:creator>
  <cp:lastModifiedBy>Guillermo Luijk</cp:lastModifiedBy>
  <dcterms:created xsi:type="dcterms:W3CDTF">2018-08-06T14:01:12Z</dcterms:created>
  <dcterms:modified xsi:type="dcterms:W3CDTF">2018-08-06T15:27:20Z</dcterms:modified>
</cp:coreProperties>
</file>